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9150" windowHeight="8655" tabRatio="413" activeTab="0"/>
  </bookViews>
  <sheets>
    <sheet name="WHOQ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<sst xmlns="http://schemas.openxmlformats.org/spreadsheetml/2006/main" count="40" uniqueCount="29">
  <si>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T1</t>
  </si>
  <si>
    <t>T2</t>
  </si>
  <si>
    <t>T3</t>
  </si>
  <si>
    <t>T4</t>
  </si>
  <si>
    <t>T5</t>
  </si>
  <si>
    <t>T6</t>
  </si>
  <si>
    <t>T7</t>
  </si>
  <si>
    <t>T8</t>
  </si>
  <si>
    <t>B2</t>
  </si>
  <si>
    <t>PRE</t>
  </si>
  <si>
    <t>B1</t>
  </si>
  <si>
    <t>SUM</t>
  </si>
  <si>
    <t>x</t>
  </si>
  <si>
    <t>NO REVERSED ITEMS</t>
  </si>
  <si>
    <t>PST</t>
  </si>
  <si>
    <t>PHYS</t>
  </si>
  <si>
    <t>PSYCH</t>
  </si>
  <si>
    <t>SOC</t>
  </si>
  <si>
    <t>ENV</t>
  </si>
  <si>
    <t>B3</t>
  </si>
  <si>
    <t>PRE: Pre-treatment assessment</t>
  </si>
  <si>
    <t>B1: Baseline week 1</t>
  </si>
  <si>
    <t>T1:  Treatment session 1</t>
  </si>
  <si>
    <t>PST:  Post-treatment assessment</t>
  </si>
  <si>
    <t>DATE</t>
  </si>
  <si>
    <t>INDIVIDUAL RESPONSE RANGE: 1-5</t>
  </si>
  <si>
    <t xml:space="preserve">TIME POINT </t>
  </si>
  <si>
    <t>WHO QUALITY OF LIFE-brief</t>
  </si>
  <si>
    <t>HIGH SCORE= better quality of life (GOOD)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</si>
</sst>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5" borderId="15" xfId="0" applyNumberFormat="1" applyFill="1" applyBorder="1" applyAlignment="1">
      <alignment/>
    </xf>
    <xf numFmtId="2" fontId="0" fillId="5" borderId="16" xfId="0" applyNumberFormat="1" applyFill="1" applyBorder="1" applyAlignment="1">
      <alignment/>
    </xf>
    <xf numFmtId="2" fontId="0" fillId="5" borderId="17" xfId="0" applyNumberFormat="1" applyFill="1" applyBorder="1" applyAlignment="1">
      <alignment/>
    </xf>
    <xf numFmtId="2" fontId="0" fillId="5" borderId="13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0" fillId="5" borderId="17" xfId="0" applyFont="1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WHO quality of life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3"/>
          <c:w val="0.6825"/>
          <c:h val="0.779"/>
        </c:manualLayout>
      </c:layout>
      <c:lineChart>
        <c:grouping val="standard"/>
        <c:varyColors val="0"/>
        <c:ser>
          <c:idx val="0"/>
          <c:order val="0"/>
          <c:tx>
            <c:v>physical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WHOQ!$A$8:$A$20</c:f>
              <c:strCache/>
            </c:strRef>
          </c:cat>
          <c:val>
            <c:numRef>
              <c:f>WHOQ!$AC$8:$AC$20</c:f>
              <c:numCache/>
            </c:numRef>
          </c:val>
          <c:smooth val="0"/>
        </c:ser>
        <c:ser>
          <c:idx val="1"/>
          <c:order val="1"/>
          <c:tx>
            <c:v>psychological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WHOQ!$A$8:$A$20</c:f>
              <c:strCache/>
            </c:strRef>
          </c:cat>
          <c:val>
            <c:numRef>
              <c:f>WHOQ!$AD$8:$AD$20</c:f>
              <c:numCache/>
            </c:numRef>
          </c:val>
          <c:smooth val="0"/>
        </c:ser>
        <c:ser>
          <c:idx val="2"/>
          <c:order val="2"/>
          <c:tx>
            <c:v>social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WHOQ!$A$8:$A$20</c:f>
              <c:strCache/>
            </c:strRef>
          </c:cat>
          <c:val>
            <c:numRef>
              <c:f>WHOQ!$AE$8:$AE$20</c:f>
              <c:numCache/>
            </c:numRef>
          </c:val>
          <c:smooth val="0"/>
        </c:ser>
        <c:ser>
          <c:idx val="3"/>
          <c:order val="3"/>
          <c:tx>
            <c:v>environmental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WHOQ!$A$8:$A$20</c:f>
              <c:strCache/>
            </c:strRef>
          </c:cat>
          <c:val>
            <c:numRef>
              <c:f>WHOQ!$AF$8:$AF$20</c:f>
              <c:numCache/>
            </c:numRef>
          </c:val>
          <c:smooth val="0"/>
        </c:ser>
        <c:marker val="1"/>
        <c:axId val="20534103"/>
        <c:axId val="50589200"/>
      </c:lineChart>
      <c:dateAx>
        <c:axId val="20534103"/>
        <c:scaling>
          <c:orientation val="minMax"/>
        </c:scaling>
        <c:axPos val="b"/>
        <c:delete val="0"/>
        <c:numFmt formatCode="mm/dd/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8920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589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34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4035"/>
          <c:w val="0.252"/>
          <c:h val="0.3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21</xdr:row>
      <xdr:rowOff>19050</xdr:rowOff>
    </xdr:from>
    <xdr:to>
      <xdr:col>17</xdr:col>
      <xdr:colOff>171450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581400" y="3448050"/>
        <a:ext cx="45243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PageLayoutView="0" workbookViewId="0" topLeftCell="A1">
      <selection activeCell="N26" sqref="N26"/>
    </sheetView>
  </sheetViews>
  <sheetFormatPr defaultColWidth="9.140625" defaultRowHeight="12.75"/>
  <cols>
    <col min="3" max="28" width="6.7109375" style="0" customWidth="1"/>
    <col min="29" max="29" width="9.57421875" style="6" bestFit="1" customWidth="1"/>
    <col min="30" max="33" width="9.140625" style="6" customWidth="1"/>
  </cols>
  <sheetData>
    <row r="1" ht="12.75">
      <c r="A1" s="3" t="s">
        <v>27</v>
      </c>
    </row>
    <row r="2" ht="12.75">
      <c r="A2" s="3" t="s">
        <v>25</v>
      </c>
    </row>
    <row r="3" ht="12.75">
      <c r="A3" s="3" t="s">
        <v>13</v>
      </c>
    </row>
    <row r="4" spans="1:28" ht="12.75">
      <c r="A4" s="3" t="s">
        <v>28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.5" thickBot="1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3" ht="12.75">
      <c r="A6" s="36" t="s">
        <v>24</v>
      </c>
      <c r="B6" s="38" t="s">
        <v>26</v>
      </c>
      <c r="C6" s="43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  <c r="O6" s="37">
        <v>13</v>
      </c>
      <c r="P6" s="37">
        <v>14</v>
      </c>
      <c r="Q6" s="37">
        <v>15</v>
      </c>
      <c r="R6" s="37">
        <v>16</v>
      </c>
      <c r="S6" s="37">
        <v>17</v>
      </c>
      <c r="T6" s="37">
        <v>18</v>
      </c>
      <c r="U6" s="37">
        <v>19</v>
      </c>
      <c r="V6" s="37">
        <v>20</v>
      </c>
      <c r="W6" s="37">
        <v>21</v>
      </c>
      <c r="X6" s="37">
        <v>22</v>
      </c>
      <c r="Y6" s="37">
        <v>23</v>
      </c>
      <c r="Z6" s="37">
        <v>24</v>
      </c>
      <c r="AA6" s="37">
        <v>25</v>
      </c>
      <c r="AB6" s="40">
        <v>26</v>
      </c>
      <c r="AC6" s="32"/>
      <c r="AD6" s="33"/>
      <c r="AE6" s="33"/>
      <c r="AF6" s="33"/>
      <c r="AG6" s="34"/>
    </row>
    <row r="7" spans="1:33" ht="13.5" thickBot="1">
      <c r="A7" s="39"/>
      <c r="B7" s="45"/>
      <c r="C7" s="4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1"/>
      <c r="AC7" s="35" t="s">
        <v>15</v>
      </c>
      <c r="AD7" s="28" t="s">
        <v>16</v>
      </c>
      <c r="AE7" s="28" t="s">
        <v>17</v>
      </c>
      <c r="AF7" s="28" t="s">
        <v>18</v>
      </c>
      <c r="AG7" s="29" t="s">
        <v>11</v>
      </c>
    </row>
    <row r="8" spans="1:33" ht="12.75">
      <c r="A8" s="25">
        <v>39515</v>
      </c>
      <c r="B8" s="8" t="s">
        <v>9</v>
      </c>
      <c r="C8" s="15">
        <v>3</v>
      </c>
      <c r="D8" s="5">
        <v>2</v>
      </c>
      <c r="E8" s="5">
        <v>3</v>
      </c>
      <c r="F8" s="5">
        <v>5</v>
      </c>
      <c r="G8" s="5">
        <v>1</v>
      </c>
      <c r="H8" s="5">
        <v>1</v>
      </c>
      <c r="I8" s="5">
        <v>1</v>
      </c>
      <c r="J8" s="5">
        <v>2</v>
      </c>
      <c r="K8" s="5">
        <v>2</v>
      </c>
      <c r="L8" s="5">
        <v>2</v>
      </c>
      <c r="M8" s="5">
        <v>2</v>
      </c>
      <c r="N8" s="5">
        <v>4</v>
      </c>
      <c r="O8" s="5">
        <v>3</v>
      </c>
      <c r="P8" s="5">
        <v>3</v>
      </c>
      <c r="Q8" s="5">
        <v>5</v>
      </c>
      <c r="R8" s="5">
        <v>3</v>
      </c>
      <c r="S8" s="5">
        <v>3</v>
      </c>
      <c r="T8" s="5">
        <v>4</v>
      </c>
      <c r="U8" s="5">
        <v>1</v>
      </c>
      <c r="V8" s="5">
        <v>2</v>
      </c>
      <c r="W8" s="5">
        <v>3</v>
      </c>
      <c r="X8" s="5">
        <v>2</v>
      </c>
      <c r="Y8" s="5">
        <v>5</v>
      </c>
      <c r="Z8" s="5">
        <v>4</v>
      </c>
      <c r="AA8" s="5">
        <v>3</v>
      </c>
      <c r="AB8" s="9">
        <v>1</v>
      </c>
      <c r="AC8" s="30">
        <f>AVERAGE(E8,F8,L8,Q8,R8,S8,T8)</f>
        <v>3.5714285714285716</v>
      </c>
      <c r="AD8" s="20">
        <f>AVERAGE(G8,H8,I8,M8,U8,AB8)</f>
        <v>1.1666666666666667</v>
      </c>
      <c r="AE8" s="20">
        <f>AVERAGE(V8,W8,X8)</f>
        <v>2.3333333333333335</v>
      </c>
      <c r="AF8" s="20">
        <f>AVERAGE(J8,K8,N8,O8,P8,Y8,Z8,AA8)</f>
        <v>3.25</v>
      </c>
      <c r="AG8" s="21">
        <f>AVERAGE(C8:AB8)</f>
        <v>2.6923076923076925</v>
      </c>
    </row>
    <row r="9" spans="1:33" ht="12.75">
      <c r="A9" s="24">
        <v>39522</v>
      </c>
      <c r="B9" s="7" t="s">
        <v>10</v>
      </c>
      <c r="C9" s="16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0"/>
      <c r="AC9" s="30" t="e">
        <f aca="true" t="shared" si="0" ref="AC9:AC20">AVERAGE(E9,F9,L9,Q9,R9,S9,T9)</f>
        <v>#DIV/0!</v>
      </c>
      <c r="AD9" s="20" t="e">
        <f aca="true" t="shared" si="1" ref="AD9:AD20">AVERAGE(G9,H9,I9,M9,U9,AB9)</f>
        <v>#DIV/0!</v>
      </c>
      <c r="AE9" s="20" t="e">
        <f aca="true" t="shared" si="2" ref="AE9:AE20">AVERAGE(V9,W9,X9)</f>
        <v>#DIV/0!</v>
      </c>
      <c r="AF9" s="20" t="e">
        <f aca="true" t="shared" si="3" ref="AF9:AF20">AVERAGE(J9,K9,N9,O9,P9,Y9,Z9,AA9)</f>
        <v>#DIV/0!</v>
      </c>
      <c r="AG9" s="21" t="e">
        <f aca="true" t="shared" si="4" ref="AG9:AG20">AVERAGE(C9:AB9)</f>
        <v>#DIV/0!</v>
      </c>
    </row>
    <row r="10" spans="1:33" ht="12.75">
      <c r="A10" s="25">
        <v>39529</v>
      </c>
      <c r="B10" s="8" t="s">
        <v>8</v>
      </c>
      <c r="C10" s="15" t="s">
        <v>12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9"/>
      <c r="AC10" s="30" t="e">
        <f t="shared" si="0"/>
        <v>#DIV/0!</v>
      </c>
      <c r="AD10" s="20" t="e">
        <f t="shared" si="1"/>
        <v>#DIV/0!</v>
      </c>
      <c r="AE10" s="20" t="e">
        <f t="shared" si="2"/>
        <v>#DIV/0!</v>
      </c>
      <c r="AF10" s="20" t="e">
        <f t="shared" si="3"/>
        <v>#DIV/0!</v>
      </c>
      <c r="AG10" s="21" t="e">
        <f t="shared" si="4"/>
        <v>#DIV/0!</v>
      </c>
    </row>
    <row r="11" spans="1:33" ht="12.75">
      <c r="A11" s="26">
        <v>39537</v>
      </c>
      <c r="B11" s="14" t="s">
        <v>19</v>
      </c>
      <c r="C11" s="16" t="s">
        <v>12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0"/>
      <c r="AC11" s="30" t="e">
        <f t="shared" si="0"/>
        <v>#DIV/0!</v>
      </c>
      <c r="AD11" s="20" t="e">
        <f t="shared" si="1"/>
        <v>#DIV/0!</v>
      </c>
      <c r="AE11" s="20" t="e">
        <f t="shared" si="2"/>
        <v>#DIV/0!</v>
      </c>
      <c r="AF11" s="20" t="e">
        <f t="shared" si="3"/>
        <v>#DIV/0!</v>
      </c>
      <c r="AG11" s="21" t="e">
        <f t="shared" si="4"/>
        <v>#DIV/0!</v>
      </c>
    </row>
    <row r="12" spans="1:33" ht="12.75">
      <c r="A12" s="25">
        <v>39545</v>
      </c>
      <c r="B12" s="8" t="s">
        <v>0</v>
      </c>
      <c r="C12" s="15" t="s">
        <v>12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9"/>
      <c r="AC12" s="30" t="e">
        <f t="shared" si="0"/>
        <v>#DIV/0!</v>
      </c>
      <c r="AD12" s="20" t="e">
        <f t="shared" si="1"/>
        <v>#DIV/0!</v>
      </c>
      <c r="AE12" s="20" t="e">
        <f t="shared" si="2"/>
        <v>#DIV/0!</v>
      </c>
      <c r="AF12" s="20" t="e">
        <f t="shared" si="3"/>
        <v>#DIV/0!</v>
      </c>
      <c r="AG12" s="21" t="e">
        <f t="shared" si="4"/>
        <v>#DIV/0!</v>
      </c>
    </row>
    <row r="13" spans="1:33" ht="12.75">
      <c r="A13" s="26">
        <v>39552</v>
      </c>
      <c r="B13" s="14" t="s">
        <v>1</v>
      </c>
      <c r="C13" s="16" t="s">
        <v>12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0"/>
      <c r="AC13" s="30" t="e">
        <f t="shared" si="0"/>
        <v>#DIV/0!</v>
      </c>
      <c r="AD13" s="20" t="e">
        <f t="shared" si="1"/>
        <v>#DIV/0!</v>
      </c>
      <c r="AE13" s="20" t="e">
        <f t="shared" si="2"/>
        <v>#DIV/0!</v>
      </c>
      <c r="AF13" s="20" t="e">
        <f t="shared" si="3"/>
        <v>#DIV/0!</v>
      </c>
      <c r="AG13" s="21" t="e">
        <f t="shared" si="4"/>
        <v>#DIV/0!</v>
      </c>
    </row>
    <row r="14" spans="1:33" ht="12.75">
      <c r="A14" s="25">
        <v>39558</v>
      </c>
      <c r="B14" s="8" t="s">
        <v>2</v>
      </c>
      <c r="C14" s="15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9"/>
      <c r="AC14" s="30" t="e">
        <f t="shared" si="0"/>
        <v>#DIV/0!</v>
      </c>
      <c r="AD14" s="20" t="e">
        <f t="shared" si="1"/>
        <v>#DIV/0!</v>
      </c>
      <c r="AE14" s="20" t="e">
        <f t="shared" si="2"/>
        <v>#DIV/0!</v>
      </c>
      <c r="AF14" s="20" t="e">
        <f t="shared" si="3"/>
        <v>#DIV/0!</v>
      </c>
      <c r="AG14" s="21" t="e">
        <f t="shared" si="4"/>
        <v>#DIV/0!</v>
      </c>
    </row>
    <row r="15" spans="1:33" ht="12.75">
      <c r="A15" s="26">
        <v>39566</v>
      </c>
      <c r="B15" s="14" t="s">
        <v>3</v>
      </c>
      <c r="C15" s="16" t="s">
        <v>12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0"/>
      <c r="AC15" s="30" t="e">
        <f t="shared" si="0"/>
        <v>#DIV/0!</v>
      </c>
      <c r="AD15" s="20" t="e">
        <f t="shared" si="1"/>
        <v>#DIV/0!</v>
      </c>
      <c r="AE15" s="20" t="e">
        <f t="shared" si="2"/>
        <v>#DIV/0!</v>
      </c>
      <c r="AF15" s="20" t="e">
        <f t="shared" si="3"/>
        <v>#DIV/0!</v>
      </c>
      <c r="AG15" s="21" t="e">
        <f t="shared" si="4"/>
        <v>#DIV/0!</v>
      </c>
    </row>
    <row r="16" spans="1:33" ht="12.75">
      <c r="A16" s="25">
        <v>39573</v>
      </c>
      <c r="B16" s="8" t="s">
        <v>4</v>
      </c>
      <c r="C16" s="15" t="s">
        <v>12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9"/>
      <c r="AC16" s="30" t="e">
        <f t="shared" si="0"/>
        <v>#DIV/0!</v>
      </c>
      <c r="AD16" s="20" t="e">
        <f t="shared" si="1"/>
        <v>#DIV/0!</v>
      </c>
      <c r="AE16" s="20" t="e">
        <f t="shared" si="2"/>
        <v>#DIV/0!</v>
      </c>
      <c r="AF16" s="20" t="e">
        <f t="shared" si="3"/>
        <v>#DIV/0!</v>
      </c>
      <c r="AG16" s="21" t="e">
        <f t="shared" si="4"/>
        <v>#DIV/0!</v>
      </c>
    </row>
    <row r="17" spans="1:33" ht="12.75">
      <c r="A17" s="26">
        <v>39579</v>
      </c>
      <c r="B17" s="14" t="s">
        <v>5</v>
      </c>
      <c r="C17" s="16" t="s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0"/>
      <c r="AC17" s="30" t="e">
        <f t="shared" si="0"/>
        <v>#DIV/0!</v>
      </c>
      <c r="AD17" s="20" t="e">
        <f t="shared" si="1"/>
        <v>#DIV/0!</v>
      </c>
      <c r="AE17" s="20" t="e">
        <f t="shared" si="2"/>
        <v>#DIV/0!</v>
      </c>
      <c r="AF17" s="20" t="e">
        <f t="shared" si="3"/>
        <v>#DIV/0!</v>
      </c>
      <c r="AG17" s="21" t="e">
        <f t="shared" si="4"/>
        <v>#DIV/0!</v>
      </c>
    </row>
    <row r="18" spans="1:33" ht="12.75">
      <c r="A18" s="25">
        <v>39589</v>
      </c>
      <c r="B18" s="8" t="s">
        <v>6</v>
      </c>
      <c r="C18" s="15" t="s">
        <v>12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9"/>
      <c r="AC18" s="30" t="e">
        <f t="shared" si="0"/>
        <v>#DIV/0!</v>
      </c>
      <c r="AD18" s="20" t="e">
        <f t="shared" si="1"/>
        <v>#DIV/0!</v>
      </c>
      <c r="AE18" s="20" t="e">
        <f t="shared" si="2"/>
        <v>#DIV/0!</v>
      </c>
      <c r="AF18" s="20" t="e">
        <f t="shared" si="3"/>
        <v>#DIV/0!</v>
      </c>
      <c r="AG18" s="21" t="e">
        <f t="shared" si="4"/>
        <v>#DIV/0!</v>
      </c>
    </row>
    <row r="19" spans="1:33" ht="12.75">
      <c r="A19" s="26">
        <v>39596</v>
      </c>
      <c r="B19" s="14" t="s">
        <v>7</v>
      </c>
      <c r="C19" s="16" t="s">
        <v>12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/>
      <c r="AC19" s="30" t="e">
        <f t="shared" si="0"/>
        <v>#DIV/0!</v>
      </c>
      <c r="AD19" s="20" t="e">
        <f t="shared" si="1"/>
        <v>#DIV/0!</v>
      </c>
      <c r="AE19" s="20" t="e">
        <f t="shared" si="2"/>
        <v>#DIV/0!</v>
      </c>
      <c r="AF19" s="20" t="e">
        <f t="shared" si="3"/>
        <v>#DIV/0!</v>
      </c>
      <c r="AG19" s="21" t="e">
        <f t="shared" si="4"/>
        <v>#DIV/0!</v>
      </c>
    </row>
    <row r="20" spans="1:33" ht="13.5" thickBot="1">
      <c r="A20" s="27">
        <v>39602</v>
      </c>
      <c r="B20" s="12" t="s">
        <v>14</v>
      </c>
      <c r="C20" s="17" t="s">
        <v>12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31" t="e">
        <f t="shared" si="0"/>
        <v>#DIV/0!</v>
      </c>
      <c r="AD20" s="22" t="e">
        <f t="shared" si="1"/>
        <v>#DIV/0!</v>
      </c>
      <c r="AE20" s="22" t="e">
        <f t="shared" si="2"/>
        <v>#DIV/0!</v>
      </c>
      <c r="AF20" s="22" t="e">
        <f t="shared" si="3"/>
        <v>#DIV/0!</v>
      </c>
      <c r="AG20" s="23" t="e">
        <f t="shared" si="4"/>
        <v>#DIV/0!</v>
      </c>
    </row>
    <row r="21" spans="1:3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3"/>
      <c r="AD21" s="13"/>
      <c r="AE21" s="13"/>
      <c r="AF21" s="13"/>
      <c r="AG21" s="13"/>
    </row>
    <row r="22" spans="1:3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3"/>
      <c r="AD22" s="13"/>
      <c r="AE22" s="13"/>
      <c r="AF22" s="13"/>
      <c r="AG22" s="13"/>
    </row>
    <row r="24" ht="12.75">
      <c r="A24" s="1" t="s">
        <v>20</v>
      </c>
    </row>
    <row r="25" ht="12.75">
      <c r="A25" s="1" t="s">
        <v>21</v>
      </c>
    </row>
    <row r="26" ht="12.75">
      <c r="A26" s="1" t="s">
        <v>22</v>
      </c>
    </row>
    <row r="27" ht="12.75">
      <c r="A27" s="1" t="s">
        <v>23</v>
      </c>
    </row>
  </sheetData>
  <sheetProtection/>
  <mergeCells count="28">
    <mergeCell ref="O6:O7"/>
    <mergeCell ref="F6:F7"/>
    <mergeCell ref="A6:A7"/>
    <mergeCell ref="B6:B7"/>
    <mergeCell ref="C6:C7"/>
    <mergeCell ref="D6:D7"/>
    <mergeCell ref="E6:E7"/>
    <mergeCell ref="K6:K7"/>
    <mergeCell ref="L6:L7"/>
    <mergeCell ref="M6:M7"/>
    <mergeCell ref="N6:N7"/>
    <mergeCell ref="G6:G7"/>
    <mergeCell ref="H6:H7"/>
    <mergeCell ref="I6:I7"/>
    <mergeCell ref="J6:J7"/>
    <mergeCell ref="P6:P7"/>
    <mergeCell ref="Q6:Q7"/>
    <mergeCell ref="Y6:Y7"/>
    <mergeCell ref="Z6:Z7"/>
    <mergeCell ref="R6:R7"/>
    <mergeCell ref="AA6:AA7"/>
    <mergeCell ref="AB6:AB7"/>
    <mergeCell ref="S6:S7"/>
    <mergeCell ref="T6:T7"/>
    <mergeCell ref="U6:U7"/>
    <mergeCell ref="V6:V7"/>
    <mergeCell ref="W6:W7"/>
    <mergeCell ref="X6:X7"/>
  </mergeCells>
  <printOptions/>
  <pageMargins left="0.7" right="0.7" top="0.75" bottom="0.75" header="0.3" footer="0.3"/>
  <pageSetup orientation="portrait" paperSize="9"/>
  <ignoredErrors>
    <ignoredError sqref="AC9:AG2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Psychology</dc:creator>
  <cp:keywords/>
  <dc:description/>
  <cp:lastModifiedBy>Kathryn Patricelli</cp:lastModifiedBy>
  <dcterms:created xsi:type="dcterms:W3CDTF">2008-06-03T18:15:02Z</dcterms:created>
  <dcterms:modified xsi:type="dcterms:W3CDTF">2009-06-03T21:27:20Z</dcterms:modified>
  <cp:category/>
  <cp:version/>
  <cp:contentType/>
  <cp:contentStatus/>
</cp:coreProperties>
</file>